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20730" windowHeight="11760" activeTab="0"/>
  </bookViews>
  <sheets>
    <sheet name="Autoevaluación-ClaseJudo4" sheetId="1" r:id="rId1"/>
  </sheets>
  <externalReferences>
    <externalReference r:id="rId4"/>
  </externalReferences>
  <definedNames>
    <definedName name="OLE_LINK9" localSheetId="0">'Autoevaluación-ClaseJudo4'!$C$76</definedName>
  </definedNames>
  <calcPr fullCalcOnLoad="1"/>
</workbook>
</file>

<file path=xl/comments1.xml><?xml version="1.0" encoding="utf-8"?>
<comments xmlns="http://schemas.openxmlformats.org/spreadsheetml/2006/main">
  <authors>
    <author>planificacio</author>
  </authors>
  <commentList>
    <comment ref="D9" authorId="0">
      <text>
        <r>
          <rPr>
            <sz val="9"/>
            <rFont val="Tahoma"/>
            <family val="2"/>
          </rPr>
          <t>Escriba sólo en las celdas de color amarillo</t>
        </r>
      </text>
    </comment>
  </commentList>
</comments>
</file>

<file path=xl/sharedStrings.xml><?xml version="1.0" encoding="utf-8"?>
<sst xmlns="http://schemas.openxmlformats.org/spreadsheetml/2006/main" count="22" uniqueCount="22">
  <si>
    <t>Ayuda</t>
  </si>
  <si>
    <t>Escriba sus datos personales en las celdas color amarillo</t>
  </si>
  <si>
    <t>Lea detenidamente el enunciado de las preguntas antes de responder</t>
  </si>
  <si>
    <t>Clique sobre el botón correspondiente a la opción elegida</t>
  </si>
  <si>
    <t>Para empezar de nuevo la autoevaluación, clique sobre el botón "Desactivar controles"</t>
  </si>
  <si>
    <t xml:space="preserve">                   Nota</t>
  </si>
  <si>
    <t xml:space="preserve">        Fecha naci.</t>
  </si>
  <si>
    <t xml:space="preserve">        2º Apellido</t>
  </si>
  <si>
    <t xml:space="preserve">          1º Apellido</t>
  </si>
  <si>
    <t xml:space="preserve">          Nombre</t>
  </si>
  <si>
    <t>Autoevaluación - clase 4</t>
  </si>
  <si>
    <t>Cuso de judo nivel 1 - Planificación del entrenamiento de judo</t>
  </si>
  <si>
    <t>Las funciones básicas de la planificación del entrenamiento de judo son la organización y su</t>
  </si>
  <si>
    <t>programación, el control y el análisis de los resultados de los entrenamientos y competiciones.</t>
  </si>
  <si>
    <t>por lo tanto, el grado de motivación condicionará el aumento o disminución del rendimiento del judoka.</t>
  </si>
  <si>
    <t>Para mantener la intensidad en el entrenamiento es necesario conseguir una motivación óptima,</t>
  </si>
  <si>
    <t>de la forma psicofísica, técnica y táctica del judoka.</t>
  </si>
  <si>
    <t>La etapa general de la planificación se caracteriza por la intensidad y crea un fundamento estable</t>
  </si>
  <si>
    <t>de las sobrecargas al principio se estabiliza, pero luego comienza a reducirse.</t>
  </si>
  <si>
    <t>En la etapa pre-competitiva de la planifiación los ejercicios tácticos se convierten en los propios</t>
  </si>
  <si>
    <t>de la competición y ocupan un lugar central en la sesiones de entrenamiento.</t>
  </si>
  <si>
    <t>En la etapa específica de la planificación, a medida que aumenta el volumen, la intensidad 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</si>
</sst>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41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color indexed="10"/>
      <name val="Arial"/>
      <family val="2"/>
    </font>
    <font>
      <sz val="14"/>
      <color indexed="1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7"/>
      <color indexed="55"/>
      <name val="Arial"/>
      <family val="2"/>
    </font>
    <font>
      <sz val="7"/>
      <name val="Arial"/>
      <family val="0"/>
    </font>
    <font>
      <sz val="9.5"/>
      <name val="Arial"/>
      <family val="0"/>
    </font>
    <font>
      <b/>
      <sz val="8"/>
      <name val="Arial"/>
      <family val="2"/>
    </font>
    <font>
      <sz val="8"/>
      <color indexed="63"/>
      <name val="Arial"/>
      <family val="0"/>
    </font>
    <font>
      <sz val="10"/>
      <color indexed="63"/>
      <name val="Arial"/>
      <family val="0"/>
    </font>
    <font>
      <sz val="7"/>
      <color indexed="55"/>
      <name val="Arial"/>
      <family val="0"/>
    </font>
    <font>
      <sz val="5"/>
      <color indexed="55"/>
      <name val="Arial"/>
      <family val="0"/>
    </font>
    <font>
      <sz val="5"/>
      <name val="Arial"/>
      <family val="0"/>
    </font>
    <font>
      <i/>
      <sz val="5"/>
      <color indexed="55"/>
      <name val="Arial"/>
      <family val="2"/>
    </font>
    <font>
      <sz val="9"/>
      <name val="Arial"/>
      <family val="0"/>
    </font>
    <font>
      <sz val="9"/>
      <color indexed="18"/>
      <name val="Arial"/>
      <family val="0"/>
    </font>
    <font>
      <b/>
      <sz val="9"/>
      <color indexed="6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2" fontId="6" fillId="0" borderId="0" xfId="0" applyNumberFormat="1" applyFont="1" applyFill="1" applyAlignment="1" applyProtection="1">
      <alignment horizontal="center"/>
      <protection hidden="1" locked="0"/>
    </xf>
    <xf numFmtId="0" fontId="6" fillId="0" borderId="0" xfId="0" applyFont="1" applyFill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0" fillId="8" borderId="0" xfId="0" applyFill="1" applyAlignment="1" applyProtection="1">
      <alignment/>
      <protection hidden="1" locked="0"/>
    </xf>
    <xf numFmtId="0" fontId="5" fillId="8" borderId="1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hidden="1" locked="0"/>
    </xf>
    <xf numFmtId="0" fontId="34" fillId="0" borderId="0" xfId="0" applyFont="1" applyAlignment="1" applyProtection="1">
      <alignment horizontal="center" vertical="center" shrinkToFit="1"/>
      <protection hidden="1"/>
    </xf>
    <xf numFmtId="0" fontId="35" fillId="0" borderId="0" xfId="0" applyFont="1" applyAlignment="1" applyProtection="1">
      <alignment horizontal="center" vertical="center" shrinkToFit="1"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36" fillId="0" borderId="11" xfId="0" applyFont="1" applyBorder="1" applyAlignment="1" applyProtection="1">
      <alignment vertical="top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 locked="0"/>
    </xf>
    <xf numFmtId="0" fontId="29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0" fillId="8" borderId="0" xfId="0" applyFill="1" applyAlignment="1" applyProtection="1">
      <alignment vertical="center"/>
      <protection hidden="1" locked="0"/>
    </xf>
    <xf numFmtId="0" fontId="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38" fillId="23" borderId="12" xfId="0" applyFont="1" applyFill="1" applyBorder="1" applyAlignment="1" applyProtection="1">
      <alignment horizontal="left" vertical="center"/>
      <protection locked="0"/>
    </xf>
    <xf numFmtId="14" fontId="37" fillId="23" borderId="12" xfId="0" applyNumberFormat="1" applyFont="1" applyFill="1" applyBorder="1" applyAlignment="1" applyProtection="1">
      <alignment horizontal="center" vertical="center"/>
      <protection locked="0"/>
    </xf>
    <xf numFmtId="1" fontId="37" fillId="0" borderId="12" xfId="0" applyNumberFormat="1" applyFont="1" applyBorder="1" applyAlignment="1" applyProtection="1">
      <alignment horizontal="center" vertical="center"/>
      <protection hidden="1" locked="0"/>
    </xf>
    <xf numFmtId="0" fontId="39" fillId="0" borderId="13" xfId="0" applyFont="1" applyBorder="1" applyAlignment="1" applyProtection="1">
      <alignment horizontal="center" vertical="center"/>
      <protection hidden="1" locked="0"/>
    </xf>
    <xf numFmtId="0" fontId="29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31" fillId="0" borderId="0" xfId="0" applyNumberFormat="1" applyFont="1" applyAlignment="1" applyProtection="1">
      <alignment/>
      <protection hidden="1"/>
    </xf>
    <xf numFmtId="0" fontId="37" fillId="0" borderId="0" xfId="0" applyFont="1" applyAlignment="1" applyProtection="1">
      <alignment wrapText="1"/>
      <protection hidden="1"/>
    </xf>
    <xf numFmtId="0" fontId="37" fillId="0" borderId="0" xfId="0" applyFont="1" applyAlignment="1">
      <alignment wrapText="1"/>
    </xf>
    <xf numFmtId="0" fontId="31" fillId="0" borderId="0" xfId="0" applyFont="1" applyAlignment="1" applyProtection="1">
      <alignment wrapText="1"/>
      <protection hidden="1"/>
    </xf>
    <xf numFmtId="0" fontId="32" fillId="0" borderId="0" xfId="0" applyFont="1" applyAlignment="1" applyProtection="1">
      <alignment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895350</xdr:colOff>
      <xdr:row>3</xdr:row>
      <xdr:rowOff>133350</xdr:rowOff>
    </xdr:to>
    <xdr:pic>
      <xdr:nvPicPr>
        <xdr:cNvPr id="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0</xdr:row>
      <xdr:rowOff>76200</xdr:rowOff>
    </xdr:from>
    <xdr:to>
      <xdr:col>9</xdr:col>
      <xdr:colOff>142875</xdr:colOff>
      <xdr:row>3</xdr:row>
      <xdr:rowOff>66675</xdr:rowOff>
    </xdr:to>
    <xdr:pic>
      <xdr:nvPicPr>
        <xdr:cNvPr id="2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620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toevaluaci&#243;nJudo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evaluación-ClaseJudo5"/>
    </sheetNames>
    <definedNames>
      <definedName name="Desactiv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J76"/>
  <sheetViews>
    <sheetView showGridLines="0" showRowColHeaders="0" tabSelected="1" zoomScale="250" zoomScaleNormal="250" zoomScalePageLayoutView="0" workbookViewId="0" topLeftCell="A1">
      <selection activeCell="D9" sqref="D9"/>
    </sheetView>
  </sheetViews>
  <sheetFormatPr defaultColWidth="11.421875" defaultRowHeight="12.75" zeroHeight="1"/>
  <cols>
    <col min="1" max="1" width="1.28515625" style="3" customWidth="1"/>
    <col min="2" max="2" width="1.28515625" style="7" customWidth="1"/>
    <col min="3" max="3" width="14.421875" style="3" customWidth="1"/>
    <col min="4" max="4" width="13.57421875" style="3" customWidth="1"/>
    <col min="5" max="5" width="13.421875" style="3" customWidth="1"/>
    <col min="6" max="6" width="13.57421875" style="3" customWidth="1"/>
    <col min="7" max="7" width="14.28125" style="3" customWidth="1"/>
    <col min="8" max="8" width="11.421875" style="3" customWidth="1"/>
    <col min="9" max="9" width="3.57421875" style="3" customWidth="1"/>
    <col min="10" max="11" width="2.28125" style="3" customWidth="1"/>
    <col min="12" max="16384" width="0" style="3" hidden="1" customWidth="1"/>
  </cols>
  <sheetData>
    <row r="1" ht="12.75">
      <c r="E1" s="15" t="s">
        <v>0</v>
      </c>
    </row>
    <row r="2" spans="2:5" ht="12.75">
      <c r="B2" s="6"/>
      <c r="E2" s="16" t="s">
        <v>1</v>
      </c>
    </row>
    <row r="3" spans="2:5" ht="12.75">
      <c r="B3" s="6"/>
      <c r="E3" s="17" t="s">
        <v>2</v>
      </c>
    </row>
    <row r="4" spans="2:9" ht="12.75">
      <c r="B4" s="30"/>
      <c r="C4" s="18"/>
      <c r="E4" s="19" t="s">
        <v>3</v>
      </c>
      <c r="H4" s="20"/>
      <c r="I4" s="20"/>
    </row>
    <row r="5" spans="5:10" ht="9" customHeight="1">
      <c r="E5" s="21" t="s">
        <v>4</v>
      </c>
      <c r="F5" s="22"/>
      <c r="G5" s="22"/>
      <c r="H5" s="23"/>
      <c r="I5" s="23"/>
      <c r="J5" s="22"/>
    </row>
    <row r="6" spans="2:10" ht="15.75">
      <c r="B6" s="10"/>
      <c r="C6" s="24" t="s">
        <v>11</v>
      </c>
      <c r="D6" s="25"/>
      <c r="E6" s="25"/>
      <c r="F6" s="26"/>
      <c r="H6" s="13"/>
      <c r="I6" s="14"/>
      <c r="J6" s="14"/>
    </row>
    <row r="7" spans="2:3" ht="12" customHeight="1">
      <c r="B7" s="9"/>
      <c r="C7" s="27" t="s">
        <v>10</v>
      </c>
    </row>
    <row r="8" ht="6" customHeight="1">
      <c r="B8" s="9"/>
    </row>
    <row r="9" spans="2:8" s="20" customFormat="1" ht="12" customHeight="1">
      <c r="B9" s="35"/>
      <c r="C9" s="37" t="s">
        <v>9</v>
      </c>
      <c r="D9" s="38"/>
      <c r="E9" s="37" t="s">
        <v>6</v>
      </c>
      <c r="F9" s="39"/>
      <c r="G9" s="37"/>
      <c r="H9" s="40">
        <f ca="1">IF(F9="","",(NOW()-F9)/365.24-0.5)</f>
      </c>
    </row>
    <row r="10" spans="2:9" s="20" customFormat="1" ht="12" customHeight="1">
      <c r="B10" s="35"/>
      <c r="C10" s="37" t="s">
        <v>8</v>
      </c>
      <c r="D10" s="38"/>
      <c r="E10" s="37" t="s">
        <v>7</v>
      </c>
      <c r="F10" s="38"/>
      <c r="G10" s="37" t="s">
        <v>5</v>
      </c>
      <c r="H10" s="41">
        <f>IF(B58="","",IF(OR(B58=1,2),IF(I10=5,"Excelente",IF(I10=4,"Notable",IF(I10=3,"Suficiente",IF(I10=2,"Suspenso",IF(OR(I10=1,I10=0),"Deficiente","")))))))</f>
      </c>
      <c r="I10" s="36">
        <f>IF(COUNTIF(C12:I65,"Correcto!"),COUNTIF(C12:I65,"Correcto!"),"")</f>
      </c>
    </row>
    <row r="11" ht="3" customHeight="1"/>
    <row r="12" ht="15.75" customHeight="1">
      <c r="C12" s="28"/>
    </row>
    <row r="13" ht="7.5" customHeight="1"/>
    <row r="14" spans="2:9" ht="10.5" customHeight="1">
      <c r="B14" s="4"/>
      <c r="C14" s="31" t="s">
        <v>12</v>
      </c>
      <c r="D14" s="43"/>
      <c r="E14" s="43"/>
      <c r="F14" s="43"/>
      <c r="G14" s="43"/>
      <c r="H14" s="43"/>
      <c r="I14" s="43"/>
    </row>
    <row r="15" spans="2:9" ht="10.5" customHeight="1">
      <c r="B15" s="8"/>
      <c r="C15" s="44" t="s">
        <v>13</v>
      </c>
      <c r="D15" s="43"/>
      <c r="E15" s="43"/>
      <c r="F15" s="43"/>
      <c r="G15" s="43"/>
      <c r="H15" s="43"/>
      <c r="I15" s="43"/>
    </row>
    <row r="16" ht="6" customHeight="1"/>
    <row r="17" spans="3:5" ht="12.75">
      <c r="C17" s="2"/>
      <c r="E17" s="2"/>
    </row>
    <row r="18" ht="12.75" customHeight="1"/>
    <row r="19" spans="3:9" ht="12.75">
      <c r="C19" s="32">
        <f>IF(B14=1,"Correcto!",IF(B14=0,"","Incorrecto!"))</f>
      </c>
      <c r="D19" s="1"/>
      <c r="E19" s="1"/>
      <c r="F19" s="1"/>
      <c r="G19" s="1"/>
      <c r="H19" s="1"/>
      <c r="I19" s="1"/>
    </row>
    <row r="20" spans="3:9" ht="11.25" customHeight="1">
      <c r="C20" s="47">
        <f>IF(OR(C19="Correcto!",C19="Incorrecto!"),"Las funciones básicas de la planificación del entrenamiento de judo son la organización y su programación, el control y análisis de los resultados de los entrenamientos y competiciones.","")</f>
      </c>
      <c r="D20" s="47"/>
      <c r="E20" s="47"/>
      <c r="F20" s="47"/>
      <c r="G20" s="47"/>
      <c r="H20" s="47"/>
      <c r="I20" s="47"/>
    </row>
    <row r="21" spans="3:9" ht="11.25" customHeight="1">
      <c r="C21" s="47"/>
      <c r="D21" s="47"/>
      <c r="E21" s="47"/>
      <c r="F21" s="47"/>
      <c r="G21" s="47"/>
      <c r="H21" s="47"/>
      <c r="I21" s="47"/>
    </row>
    <row r="22" ht="9" customHeight="1"/>
    <row r="23" ht="12.75"/>
    <row r="24" ht="7.5" customHeight="1"/>
    <row r="25" spans="2:8" ht="10.5" customHeight="1">
      <c r="B25" s="5"/>
      <c r="C25" s="33" t="s">
        <v>15</v>
      </c>
      <c r="D25" s="31"/>
      <c r="E25" s="31"/>
      <c r="F25" s="31"/>
      <c r="G25" s="31"/>
      <c r="H25" s="31"/>
    </row>
    <row r="26" spans="2:8" ht="10.5" customHeight="1">
      <c r="B26" s="5"/>
      <c r="C26" s="31" t="s">
        <v>14</v>
      </c>
      <c r="D26" s="31"/>
      <c r="E26" s="31"/>
      <c r="F26" s="31"/>
      <c r="G26" s="31"/>
      <c r="H26" s="31"/>
    </row>
    <row r="27" ht="6" customHeight="1"/>
    <row r="28" spans="3:5" ht="12.75">
      <c r="C28" s="2"/>
      <c r="E28" s="2"/>
    </row>
    <row r="29" ht="12.75" customHeight="1"/>
    <row r="30" spans="3:9" ht="12.75">
      <c r="C30" s="32">
        <f>IF(B25=1,"Correcto!",IF(B25=0,"","Incorrecto!"))</f>
      </c>
      <c r="D30" s="1"/>
      <c r="E30" s="1"/>
      <c r="F30" s="1"/>
      <c r="G30" s="1"/>
      <c r="H30" s="1"/>
      <c r="I30" s="1"/>
    </row>
    <row r="31" spans="3:9" ht="11.25" customHeight="1">
      <c r="C31" s="47">
        <f>IF(OR(C30="Correcto!",C30="Incorrecto!"),"Para mantener la intensidad en el entrenamiento es necesario conseguir una motivación óptima, por lo tanto, el grado de motivación condicionará el aumento o disminución del rendimiento del judoka.","")</f>
      </c>
      <c r="D31" s="47"/>
      <c r="E31" s="47"/>
      <c r="F31" s="47"/>
      <c r="G31" s="47"/>
      <c r="H31" s="47"/>
      <c r="I31" s="47"/>
    </row>
    <row r="32" spans="3:9" ht="11.25" customHeight="1">
      <c r="C32" s="47"/>
      <c r="D32" s="47"/>
      <c r="E32" s="47"/>
      <c r="F32" s="47"/>
      <c r="G32" s="47"/>
      <c r="H32" s="47"/>
      <c r="I32" s="47"/>
    </row>
    <row r="33" ht="9" customHeight="1"/>
    <row r="34" ht="12.75"/>
    <row r="35" ht="7.5" customHeight="1"/>
    <row r="36" spans="2:8" ht="10.5" customHeight="1">
      <c r="B36" s="6"/>
      <c r="C36" s="42" t="s">
        <v>17</v>
      </c>
      <c r="D36" s="34"/>
      <c r="E36" s="34"/>
      <c r="F36" s="34"/>
      <c r="G36" s="34"/>
      <c r="H36" s="34"/>
    </row>
    <row r="37" spans="2:8" ht="10.5" customHeight="1">
      <c r="B37" s="6"/>
      <c r="C37" s="34" t="s">
        <v>16</v>
      </c>
      <c r="D37" s="34"/>
      <c r="E37" s="34"/>
      <c r="F37" s="34"/>
      <c r="G37" s="34"/>
      <c r="H37" s="34"/>
    </row>
    <row r="38" ht="6" customHeight="1"/>
    <row r="39" spans="3:5" ht="12.75">
      <c r="C39" s="2"/>
      <c r="E39" s="2"/>
    </row>
    <row r="40" ht="12.75"/>
    <row r="41" spans="3:9" ht="12.75">
      <c r="C41" s="32">
        <f>IF(B36=1,"Incorrecto!",IF(B36=0,"","Correcto!"))</f>
      </c>
      <c r="D41" s="1"/>
      <c r="E41" s="1"/>
      <c r="F41" s="1"/>
      <c r="G41" s="1"/>
      <c r="H41" s="1"/>
      <c r="I41" s="1"/>
    </row>
    <row r="42" spans="3:9" ht="11.25" customHeight="1">
      <c r="C42" s="47">
        <f>IF(OR(C41="Correcto!",C41="Incorrecto!"),"La etapa general de la planificación se caracteriza por el volumen y crea un fundamento estable de la forma psicofísica, técnica y táctica del judoka.","")</f>
      </c>
      <c r="D42" s="47"/>
      <c r="E42" s="47"/>
      <c r="F42" s="47"/>
      <c r="G42" s="47"/>
      <c r="H42" s="47"/>
      <c r="I42" s="47"/>
    </row>
    <row r="43" spans="3:9" ht="11.25" customHeight="1">
      <c r="C43" s="48"/>
      <c r="D43" s="48"/>
      <c r="E43" s="48"/>
      <c r="F43" s="48"/>
      <c r="G43" s="48"/>
      <c r="H43" s="48"/>
      <c r="I43" s="48"/>
    </row>
    <row r="44" ht="9" customHeight="1"/>
    <row r="45" ht="12.75"/>
    <row r="46" ht="7.5" customHeight="1"/>
    <row r="47" spans="2:8" ht="10.5" customHeight="1">
      <c r="B47" s="6"/>
      <c r="C47" s="33" t="s">
        <v>21</v>
      </c>
      <c r="D47" s="33"/>
      <c r="E47" s="33"/>
      <c r="F47" s="33"/>
      <c r="G47" s="33"/>
      <c r="H47" s="33"/>
    </row>
    <row r="48" spans="3:8" ht="10.5" customHeight="1">
      <c r="C48" s="33" t="s">
        <v>18</v>
      </c>
      <c r="D48" s="33"/>
      <c r="E48" s="33"/>
      <c r="F48" s="33"/>
      <c r="G48" s="33"/>
      <c r="H48" s="33"/>
    </row>
    <row r="49" ht="6" customHeight="1"/>
    <row r="50" spans="3:5" ht="12.75">
      <c r="C50" s="2"/>
      <c r="E50" s="2"/>
    </row>
    <row r="51" ht="12.75"/>
    <row r="52" spans="3:9" ht="12.75">
      <c r="C52" s="32">
        <f>IF(B47=1,"Incorrecto!",IF(B47=0,"","Correcto!"))</f>
      </c>
      <c r="D52" s="1"/>
      <c r="E52" s="1"/>
      <c r="F52" s="1"/>
      <c r="G52" s="1"/>
      <c r="H52" s="1"/>
      <c r="I52" s="1"/>
    </row>
    <row r="53" spans="3:9" ht="11.25" customHeight="1">
      <c r="C53" s="47">
        <f>IF(OR(C52="Correcto!",C52="Incorrecto!"),"En la etapa específica de la planificación, a medida que aumenta la intensidad, el volumen total de las sobrecargas al principio se estabiliza, pero luego comienza a reducirse.","")</f>
      </c>
      <c r="D53" s="47"/>
      <c r="E53" s="47"/>
      <c r="F53" s="47"/>
      <c r="G53" s="47"/>
      <c r="H53" s="47"/>
      <c r="I53" s="47"/>
    </row>
    <row r="54" spans="3:9" ht="11.25" customHeight="1">
      <c r="C54" s="47"/>
      <c r="D54" s="47"/>
      <c r="E54" s="47"/>
      <c r="F54" s="47"/>
      <c r="G54" s="47"/>
      <c r="H54" s="47"/>
      <c r="I54" s="47"/>
    </row>
    <row r="55" ht="9" customHeight="1"/>
    <row r="56" ht="12.75"/>
    <row r="57" ht="7.5" customHeight="1"/>
    <row r="58" spans="2:9" ht="10.5" customHeight="1">
      <c r="B58" s="6"/>
      <c r="C58" s="31" t="s">
        <v>19</v>
      </c>
      <c r="D58" s="31"/>
      <c r="E58" s="31"/>
      <c r="F58" s="31"/>
      <c r="G58" s="31"/>
      <c r="H58" s="31"/>
      <c r="I58" s="33"/>
    </row>
    <row r="59" spans="3:9" ht="10.5" customHeight="1">
      <c r="C59" s="31" t="s">
        <v>20</v>
      </c>
      <c r="D59" s="31"/>
      <c r="E59" s="31"/>
      <c r="F59" s="31"/>
      <c r="G59" s="31"/>
      <c r="H59" s="31"/>
      <c r="I59" s="33"/>
    </row>
    <row r="60" ht="6" customHeight="1"/>
    <row r="61" spans="3:5" ht="12.75">
      <c r="C61" s="2"/>
      <c r="E61" s="2"/>
    </row>
    <row r="62" ht="12.75"/>
    <row r="63" spans="3:9" ht="12.75">
      <c r="C63" s="32">
        <f>IF(B58=1,"Correcto!",IF(B58=0,"","Incorrecto!"))</f>
      </c>
      <c r="D63" s="1"/>
      <c r="E63" s="1"/>
      <c r="F63" s="1"/>
      <c r="G63" s="1"/>
      <c r="H63" s="1"/>
      <c r="I63" s="1"/>
    </row>
    <row r="64" spans="3:9" ht="11.25" customHeight="1">
      <c r="C64" s="47">
        <f>IF(OR(C63="Incorrecto!",C63="Correcto!"),"En la etapa pre-competitiva de la planifiación los ejercicios tácticos se convierten en los propios de la competición y ocupan un lugar central en la sesiones de entrenamiento.","")</f>
      </c>
      <c r="D64" s="47"/>
      <c r="E64" s="47"/>
      <c r="F64" s="47"/>
      <c r="G64" s="47"/>
      <c r="H64" s="47"/>
      <c r="I64" s="47"/>
    </row>
    <row r="65" spans="2:9" s="20" customFormat="1" ht="11.25" customHeight="1">
      <c r="B65" s="12"/>
      <c r="C65" s="47"/>
      <c r="D65" s="47"/>
      <c r="E65" s="47"/>
      <c r="F65" s="47"/>
      <c r="G65" s="47"/>
      <c r="H65" s="47"/>
      <c r="I65" s="47"/>
    </row>
    <row r="66" ht="9" customHeight="1"/>
    <row r="67" ht="10.5" customHeight="1">
      <c r="C67" s="29"/>
    </row>
    <row r="68" spans="3:10" ht="10.5" customHeight="1">
      <c r="C68" s="49">
        <f>IF(OR(C63="Correcto!",C63="Incorrecto!"),"Las funciones básicas de la planificación: organización, control y análisis de los resultados. La intensidad se mantiene con una motivación óptima. La etapa general se caracteriza por el volumen. En la etapa específica el volumen se estabiliza","")</f>
      </c>
      <c r="D68" s="50"/>
      <c r="E68" s="50"/>
      <c r="F68" s="50"/>
      <c r="G68" s="50"/>
      <c r="H68" s="50"/>
      <c r="I68" s="50"/>
      <c r="J68" s="20"/>
    </row>
    <row r="69" spans="3:10" ht="10.5" customHeight="1">
      <c r="C69" s="50"/>
      <c r="D69" s="50"/>
      <c r="E69" s="50"/>
      <c r="F69" s="50"/>
      <c r="G69" s="50"/>
      <c r="H69" s="50"/>
      <c r="I69" s="50"/>
      <c r="J69" s="20"/>
    </row>
    <row r="70" spans="2:9" s="20" customFormat="1" ht="10.5" customHeight="1">
      <c r="B70" s="12"/>
      <c r="C70" s="46">
        <f>IF(OR(C63="Correcto!",C63="Incorrecto!"),"estabiliza y luego se reduce. En la etapa pre-competitiva los ejercicios tácticos son los propios de la competición.","")</f>
      </c>
      <c r="I70" s="11"/>
    </row>
    <row r="71" ht="10.5" customHeight="1"/>
    <row r="72" ht="12.75" hidden="1"/>
    <row r="73" ht="12.75" hidden="1"/>
    <row r="74" ht="12.75" hidden="1"/>
    <row r="75" ht="15" hidden="1">
      <c r="C75" s="45"/>
    </row>
    <row r="76" ht="15" hidden="1">
      <c r="C76" s="45"/>
    </row>
  </sheetData>
  <sheetProtection password="C93C" sheet="1" objects="1" scenarios="1"/>
  <mergeCells count="6">
    <mergeCell ref="C20:I21"/>
    <mergeCell ref="C42:I43"/>
    <mergeCell ref="C68:I69"/>
    <mergeCell ref="C64:I65"/>
    <mergeCell ref="C53:I54"/>
    <mergeCell ref="C31:I32"/>
  </mergeCells>
  <conditionalFormatting sqref="C20:C21 C42">
    <cfRule type="cellIs" priority="3" dxfId="0" operator="greaterThan" stopIfTrue="1">
      <formula>"&gt;=$A$33"</formula>
    </cfRule>
  </conditionalFormatting>
  <conditionalFormatting sqref="C53 C31">
    <cfRule type="cellIs" priority="4" dxfId="0" operator="greaterThan" stopIfTrue="1">
      <formula>"&gt;=$A$42"</formula>
    </cfRule>
  </conditionalFormatting>
  <conditionalFormatting sqref="C64:H65">
    <cfRule type="cellIs" priority="5" dxfId="0" operator="greaterThan" stopIfTrue="1">
      <formula>"&gt;=$A$53"</formula>
    </cfRule>
  </conditionalFormatting>
  <conditionalFormatting sqref="C19">
    <cfRule type="expression" priority="4" dxfId="5" stopIfTrue="1">
      <formula>$C$19="Correcto!"</formula>
    </cfRule>
  </conditionalFormatting>
  <conditionalFormatting sqref="C30">
    <cfRule type="expression" priority="5" dxfId="5" stopIfTrue="1">
      <formula>$C$30="Correcto!"</formula>
    </cfRule>
  </conditionalFormatting>
  <conditionalFormatting sqref="C41">
    <cfRule type="expression" priority="6" dxfId="5" stopIfTrue="1">
      <formula>$C$41="Correcto!"</formula>
    </cfRule>
  </conditionalFormatting>
  <conditionalFormatting sqref="C52">
    <cfRule type="expression" priority="7" dxfId="5" stopIfTrue="1">
      <formula>$C$52="Correcto!"</formula>
    </cfRule>
  </conditionalFormatting>
  <conditionalFormatting sqref="C63">
    <cfRule type="expression" priority="8" dxfId="5" stopIfTrue="1">
      <formula>$C$63="Correcto!"</formula>
    </cfRule>
  </conditionalFormatting>
  <printOptions/>
  <pageMargins left="0.9055118110236221" right="0.31496062992125984" top="0.5118110236220472" bottom="0.7480314960629921" header="0" footer="0.4330708661417323"/>
  <pageSetup horizontalDpi="600" verticalDpi="600" orientation="portrait" paperSize="9" r:id="rId4"/>
  <headerFooter alignWithMargins="0">
    <oddFooter>&amp;L&amp;8      Jaume A. MIrallas&amp;C&amp;8&amp;A&amp;R&amp;8&amp;D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Departament de Preparació Física</Manager>
  <Company>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Curso de judo nivel 1 - Bases didácticas del judo</dc:title>
  <dc:subject>Autoevaluación</dc:subject>
  <dc:creator>Jaume A. Mirallas</dc:creator>
  <cp:keywords/>
  <dc:description/>
  <cp:lastModifiedBy>planificacio</cp:lastModifiedBy>
  <cp:lastPrinted>2015-07-20T14:01:41Z</cp:lastPrinted>
  <dcterms:created xsi:type="dcterms:W3CDTF">2015-02-13T07:43:45Z</dcterms:created>
  <dcterms:modified xsi:type="dcterms:W3CDTF">2015-07-20T14:03:56Z</dcterms:modified>
  <cp:category>Judo</cp:category>
  <cp:version/>
  <cp:contentType/>
  <cp:contentStatus/>
</cp:coreProperties>
</file>